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Бюджет 2026\Расчет МБТ\мои расчеты 2026-2028\"/>
    </mc:Choice>
  </mc:AlternateContent>
  <xr:revisionPtr revIDLastSave="0" documentId="13_ncr:1_{A6467E1F-4B19-4FCF-89F2-CF5B9DFA0D23}" xr6:coauthVersionLast="47" xr6:coauthVersionMax="47" xr10:uidLastSave="{00000000-0000-0000-0000-000000000000}"/>
  <bookViews>
    <workbookView xWindow="-120" yWindow="-120" windowWidth="24240" windowHeight="13020" xr2:uid="{661BFB52-BBC8-42AC-AD3B-E2A485CDA553}"/>
  </bookViews>
  <sheets>
    <sheet name="Расчет   ИБР на 2026 год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18" i="1"/>
  <c r="O7" i="1"/>
</calcChain>
</file>

<file path=xl/sharedStrings.xml><?xml version="1.0" encoding="utf-8"?>
<sst xmlns="http://schemas.openxmlformats.org/spreadsheetml/2006/main" count="43" uniqueCount="43">
  <si>
    <t>[A]
МО Код</t>
  </si>
  <si>
    <t>[B]
МО Описание</t>
  </si>
  <si>
    <t>[C]
Норматив на содержание органов местного самоуправления в части заработной платы и материальных затрат</t>
  </si>
  <si>
    <t>[J]
Норматив на организацию благоустройства в нселённых пунктах (город и городское поселение)</t>
  </si>
  <si>
    <t>[K]
Норматив на организацию благоустройства в нселённых пунктах (сельское поселение)</t>
  </si>
  <si>
    <t>[P]
Норматив на иные вопросы местного значения</t>
  </si>
  <si>
    <t>[V]
Численность постоянного населения</t>
  </si>
  <si>
    <t>[AG]
коэффициент
Содержание органов местного самоуправления</t>
  </si>
  <si>
    <t>[AH]
коэффициент
комплексный: Содержание органов местного самоуправления</t>
  </si>
  <si>
    <t>[AU]
коэффициент
комплексный: Прочие расходы</t>
  </si>
  <si>
    <t>[AV]
коэффициент
Коэффициент прочих расходов</t>
  </si>
  <si>
    <t>[BM]
Содержание ОМС</t>
  </si>
  <si>
    <t>[BX]
Прочие расходы</t>
  </si>
  <si>
    <t>[CD]
Расчёт ИБР</t>
  </si>
  <si>
    <t>397_</t>
  </si>
  <si>
    <t>Донауровское сельское поселение</t>
  </si>
  <si>
    <t>11</t>
  </si>
  <si>
    <t>Кильмезский район</t>
  </si>
  <si>
    <t>104</t>
  </si>
  <si>
    <t>105</t>
  </si>
  <si>
    <t>106</t>
  </si>
  <si>
    <t>Моторское сельское поселение</t>
  </si>
  <si>
    <t>107</t>
  </si>
  <si>
    <t>Чернушское сельское поселение</t>
  </si>
  <si>
    <t>108</t>
  </si>
  <si>
    <t>Рыбно-Ватажское сельское поселение</t>
  </si>
  <si>
    <t>109</t>
  </si>
  <si>
    <t>Дамаскинское сельское поселение</t>
  </si>
  <si>
    <t>110</t>
  </si>
  <si>
    <t>Паскинское сельское поселение</t>
  </si>
  <si>
    <t>111</t>
  </si>
  <si>
    <t>Малокильмезское сельское поселение</t>
  </si>
  <si>
    <t>112</t>
  </si>
  <si>
    <t>Большепорекское сельское поселение</t>
  </si>
  <si>
    <t>113</t>
  </si>
  <si>
    <t>Бурашевское сельское поселение</t>
  </si>
  <si>
    <t>114</t>
  </si>
  <si>
    <t>Зимнякское сельское поселение</t>
  </si>
  <si>
    <t>115</t>
  </si>
  <si>
    <t>Селинское сельское поселение</t>
  </si>
  <si>
    <t>Кильмезское г/ п</t>
  </si>
  <si>
    <t>Вихаревское с/п</t>
  </si>
  <si>
    <t>Расчет ИБР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</si>
</sst>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/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3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831D-0DEF-49A1-B238-3F9552334F88}">
  <dimension ref="A2:O18"/>
  <sheetViews>
    <sheetView tabSelected="1" workbookViewId="0">
      <selection activeCell="Q16" sqref="Q16"/>
    </sheetView>
  </sheetViews>
  <sheetFormatPr defaultRowHeight="12" x14ac:dyDescent="0.2"/>
  <cols>
    <col min="1" max="1" width="5.7109375" style="2" customWidth="1"/>
    <col min="2" max="2" width="14.5703125" style="2" customWidth="1"/>
    <col min="3" max="3" width="10.5703125" style="3" customWidth="1"/>
    <col min="4" max="4" width="10.7109375" style="3" customWidth="1"/>
    <col min="5" max="5" width="9.7109375" style="3" customWidth="1"/>
    <col min="6" max="6" width="8.7109375" style="3" customWidth="1"/>
    <col min="7" max="7" width="7" style="3" customWidth="1"/>
    <col min="8" max="9" width="7.85546875" style="3" customWidth="1"/>
    <col min="10" max="10" width="7.28515625" style="3" customWidth="1"/>
    <col min="11" max="11" width="6.85546875" style="3" customWidth="1"/>
    <col min="12" max="12" width="9" style="3" customWidth="1"/>
    <col min="13" max="13" width="10.28515625" style="3" customWidth="1"/>
    <col min="14" max="14" width="8.140625" style="3" customWidth="1"/>
    <col min="15" max="16384" width="9.140625" style="1"/>
  </cols>
  <sheetData>
    <row r="2" spans="1:15" ht="12.75" x14ac:dyDescent="0.2">
      <c r="A2" s="10" t="s">
        <v>42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s="4" customFormat="1" ht="120.75" customHeight="1" x14ac:dyDescent="0.15">
      <c r="A3" s="5" t="s">
        <v>0</v>
      </c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</row>
    <row r="4" spans="1:15" hidden="1" x14ac:dyDescent="0.2"/>
    <row r="5" spans="1:15" x14ac:dyDescent="0.2">
      <c r="A5" s="7" t="s">
        <v>16</v>
      </c>
      <c r="B5" s="7" t="s">
        <v>17</v>
      </c>
      <c r="C5" s="8"/>
      <c r="D5" s="8"/>
      <c r="E5" s="8"/>
      <c r="F5" s="8"/>
      <c r="G5" s="8">
        <v>9713</v>
      </c>
      <c r="H5" s="8"/>
      <c r="I5" s="8"/>
      <c r="J5" s="8"/>
      <c r="K5" s="8"/>
      <c r="L5" s="9"/>
      <c r="M5" s="9"/>
      <c r="N5" s="8">
        <v>0</v>
      </c>
    </row>
    <row r="6" spans="1:15" x14ac:dyDescent="0.2">
      <c r="A6" s="7" t="s">
        <v>18</v>
      </c>
      <c r="B6" s="7" t="s">
        <v>40</v>
      </c>
      <c r="C6" s="8"/>
      <c r="D6" s="8">
        <v>710</v>
      </c>
      <c r="E6" s="8"/>
      <c r="F6" s="8">
        <v>659</v>
      </c>
      <c r="G6" s="8">
        <v>5236</v>
      </c>
      <c r="H6" s="8">
        <v>1</v>
      </c>
      <c r="I6" s="8">
        <v>1</v>
      </c>
      <c r="J6" s="8">
        <v>1</v>
      </c>
      <c r="K6" s="8">
        <v>1</v>
      </c>
      <c r="L6" s="9">
        <v>0</v>
      </c>
      <c r="M6" s="9">
        <v>3450524</v>
      </c>
      <c r="N6" s="8">
        <v>0.16233300000000001</v>
      </c>
    </row>
    <row r="7" spans="1:15" x14ac:dyDescent="0.2">
      <c r="A7" s="7" t="s">
        <v>19</v>
      </c>
      <c r="B7" s="7" t="s">
        <v>41</v>
      </c>
      <c r="C7" s="8">
        <v>5676</v>
      </c>
      <c r="D7" s="8"/>
      <c r="E7" s="8">
        <v>710</v>
      </c>
      <c r="F7" s="8">
        <v>423</v>
      </c>
      <c r="G7" s="8">
        <v>504</v>
      </c>
      <c r="H7" s="8">
        <v>1</v>
      </c>
      <c r="I7" s="8">
        <v>1</v>
      </c>
      <c r="J7" s="8">
        <v>1</v>
      </c>
      <c r="K7" s="8">
        <v>1</v>
      </c>
      <c r="L7" s="9">
        <v>2860704</v>
      </c>
      <c r="M7" s="9">
        <v>213192</v>
      </c>
      <c r="N7" s="8">
        <v>1.502383</v>
      </c>
      <c r="O7" s="11">
        <f>L7+M7</f>
        <v>3073896</v>
      </c>
    </row>
    <row r="8" spans="1:15" x14ac:dyDescent="0.2">
      <c r="A8" s="7" t="s">
        <v>20</v>
      </c>
      <c r="B8" s="7" t="s">
        <v>21</v>
      </c>
      <c r="C8" s="8">
        <v>5149</v>
      </c>
      <c r="D8" s="8"/>
      <c r="E8" s="8">
        <v>710</v>
      </c>
      <c r="F8" s="8">
        <v>304</v>
      </c>
      <c r="G8" s="8">
        <v>553</v>
      </c>
      <c r="H8" s="8">
        <v>1</v>
      </c>
      <c r="I8" s="8">
        <v>1</v>
      </c>
      <c r="J8" s="8">
        <v>1</v>
      </c>
      <c r="K8" s="8">
        <v>1</v>
      </c>
      <c r="L8" s="9">
        <v>2847397</v>
      </c>
      <c r="M8" s="9">
        <v>168112</v>
      </c>
      <c r="N8" s="8">
        <v>1.3432519999999999</v>
      </c>
      <c r="O8" s="11">
        <f t="shared" ref="O8:O18" si="0">L8+M8</f>
        <v>3015509</v>
      </c>
    </row>
    <row r="9" spans="1:15" x14ac:dyDescent="0.2">
      <c r="A9" s="7" t="s">
        <v>22</v>
      </c>
      <c r="B9" s="7" t="s">
        <v>23</v>
      </c>
      <c r="C9" s="8">
        <v>8028</v>
      </c>
      <c r="D9" s="8"/>
      <c r="E9" s="8">
        <v>710</v>
      </c>
      <c r="F9" s="8">
        <v>1195</v>
      </c>
      <c r="G9" s="8">
        <v>330</v>
      </c>
      <c r="H9" s="8">
        <v>1</v>
      </c>
      <c r="I9" s="8">
        <v>1</v>
      </c>
      <c r="J9" s="8">
        <v>1</v>
      </c>
      <c r="K9" s="8">
        <v>1</v>
      </c>
      <c r="L9" s="9">
        <v>2649240</v>
      </c>
      <c r="M9" s="9">
        <v>394350</v>
      </c>
      <c r="N9" s="8">
        <v>2.2719260000000001</v>
      </c>
      <c r="O9" s="11">
        <f t="shared" si="0"/>
        <v>3043590</v>
      </c>
    </row>
    <row r="10" spans="1:15" x14ac:dyDescent="0.2">
      <c r="A10" s="7" t="s">
        <v>24</v>
      </c>
      <c r="B10" s="7" t="s">
        <v>25</v>
      </c>
      <c r="C10" s="8">
        <v>5039</v>
      </c>
      <c r="D10" s="8"/>
      <c r="E10" s="8">
        <v>710</v>
      </c>
      <c r="F10" s="8">
        <v>483</v>
      </c>
      <c r="G10" s="8">
        <v>617</v>
      </c>
      <c r="H10" s="8">
        <v>1</v>
      </c>
      <c r="I10" s="8">
        <v>1</v>
      </c>
      <c r="J10" s="8">
        <v>1</v>
      </c>
      <c r="K10" s="8">
        <v>1</v>
      </c>
      <c r="L10" s="9">
        <v>3109063</v>
      </c>
      <c r="M10" s="9">
        <v>298011</v>
      </c>
      <c r="N10" s="8">
        <v>1.360249</v>
      </c>
      <c r="O10" s="11">
        <f t="shared" si="0"/>
        <v>3407074</v>
      </c>
    </row>
    <row r="11" spans="1:15" x14ac:dyDescent="0.2">
      <c r="A11" s="7" t="s">
        <v>26</v>
      </c>
      <c r="B11" s="7" t="s">
        <v>27</v>
      </c>
      <c r="C11" s="8">
        <v>12387</v>
      </c>
      <c r="D11" s="8"/>
      <c r="E11" s="8">
        <v>710</v>
      </c>
      <c r="F11" s="8">
        <v>5961</v>
      </c>
      <c r="G11" s="8">
        <v>207</v>
      </c>
      <c r="H11" s="8">
        <v>1</v>
      </c>
      <c r="I11" s="8">
        <v>1</v>
      </c>
      <c r="J11" s="8">
        <v>1</v>
      </c>
      <c r="K11" s="8">
        <v>1</v>
      </c>
      <c r="L11" s="9">
        <v>2564109</v>
      </c>
      <c r="M11" s="9">
        <v>1233927</v>
      </c>
      <c r="N11" s="8">
        <v>4.5197130000000003</v>
      </c>
      <c r="O11" s="11">
        <f t="shared" si="0"/>
        <v>3798036</v>
      </c>
    </row>
    <row r="12" spans="1:15" x14ac:dyDescent="0.2">
      <c r="A12" s="7" t="s">
        <v>28</v>
      </c>
      <c r="B12" s="7" t="s">
        <v>29</v>
      </c>
      <c r="C12" s="8">
        <v>7743</v>
      </c>
      <c r="D12" s="8"/>
      <c r="E12" s="8">
        <v>710</v>
      </c>
      <c r="F12" s="8">
        <v>302</v>
      </c>
      <c r="G12" s="8">
        <v>323</v>
      </c>
      <c r="H12" s="8">
        <v>1</v>
      </c>
      <c r="I12" s="8">
        <v>1</v>
      </c>
      <c r="J12" s="8">
        <v>1</v>
      </c>
      <c r="K12" s="8">
        <v>1</v>
      </c>
      <c r="L12" s="9">
        <v>2500989</v>
      </c>
      <c r="M12" s="9">
        <v>97546</v>
      </c>
      <c r="N12" s="8">
        <v>1.981746</v>
      </c>
      <c r="O12" s="11">
        <f t="shared" si="0"/>
        <v>2598535</v>
      </c>
    </row>
    <row r="13" spans="1:15" x14ac:dyDescent="0.2">
      <c r="A13" s="7" t="s">
        <v>30</v>
      </c>
      <c r="B13" s="7" t="s">
        <v>31</v>
      </c>
      <c r="C13" s="8">
        <v>4105</v>
      </c>
      <c r="D13" s="8"/>
      <c r="E13" s="8">
        <v>710</v>
      </c>
      <c r="F13" s="8">
        <v>53</v>
      </c>
      <c r="G13" s="8">
        <v>758</v>
      </c>
      <c r="H13" s="8">
        <v>1</v>
      </c>
      <c r="I13" s="8">
        <v>1</v>
      </c>
      <c r="J13" s="8">
        <v>1</v>
      </c>
      <c r="K13" s="8">
        <v>1</v>
      </c>
      <c r="L13" s="9">
        <v>3111590</v>
      </c>
      <c r="M13" s="9">
        <v>40174</v>
      </c>
      <c r="N13" s="8">
        <v>1.024251</v>
      </c>
      <c r="O13" s="11">
        <f t="shared" si="0"/>
        <v>3151764</v>
      </c>
    </row>
    <row r="14" spans="1:15" x14ac:dyDescent="0.2">
      <c r="A14" s="7" t="s">
        <v>32</v>
      </c>
      <c r="B14" s="7" t="s">
        <v>33</v>
      </c>
      <c r="C14" s="8">
        <v>7026</v>
      </c>
      <c r="D14" s="8"/>
      <c r="E14" s="8">
        <v>710</v>
      </c>
      <c r="F14" s="8">
        <v>1086</v>
      </c>
      <c r="G14" s="8">
        <v>362</v>
      </c>
      <c r="H14" s="8">
        <v>1</v>
      </c>
      <c r="I14" s="8">
        <v>1</v>
      </c>
      <c r="J14" s="8">
        <v>1</v>
      </c>
      <c r="K14" s="8">
        <v>1</v>
      </c>
      <c r="L14" s="9">
        <v>2543412</v>
      </c>
      <c r="M14" s="9">
        <v>393132</v>
      </c>
      <c r="N14" s="8">
        <v>1.998251</v>
      </c>
      <c r="O14" s="11">
        <f t="shared" si="0"/>
        <v>2936544</v>
      </c>
    </row>
    <row r="15" spans="1:15" x14ac:dyDescent="0.2">
      <c r="A15" s="7" t="s">
        <v>34</v>
      </c>
      <c r="B15" s="7" t="s">
        <v>35</v>
      </c>
      <c r="C15" s="8">
        <v>23789</v>
      </c>
      <c r="D15" s="8"/>
      <c r="E15" s="8">
        <v>710</v>
      </c>
      <c r="F15" s="8">
        <v>11172</v>
      </c>
      <c r="G15" s="8">
        <v>114</v>
      </c>
      <c r="H15" s="8">
        <v>1</v>
      </c>
      <c r="I15" s="8">
        <v>1</v>
      </c>
      <c r="J15" s="8">
        <v>1</v>
      </c>
      <c r="K15" s="8">
        <v>1</v>
      </c>
      <c r="L15" s="9">
        <v>2711946</v>
      </c>
      <c r="M15" s="9">
        <v>1273608</v>
      </c>
      <c r="N15" s="8">
        <v>8.6120380000000001</v>
      </c>
      <c r="O15" s="11">
        <f t="shared" si="0"/>
        <v>3985554</v>
      </c>
    </row>
    <row r="16" spans="1:15" x14ac:dyDescent="0.2">
      <c r="A16" s="7" t="s">
        <v>36</v>
      </c>
      <c r="B16" s="7" t="s">
        <v>37</v>
      </c>
      <c r="C16" s="8">
        <v>9058</v>
      </c>
      <c r="D16" s="8"/>
      <c r="E16" s="8">
        <v>710</v>
      </c>
      <c r="F16" s="8">
        <v>206</v>
      </c>
      <c r="G16" s="8">
        <v>274</v>
      </c>
      <c r="H16" s="8">
        <v>1</v>
      </c>
      <c r="I16" s="8">
        <v>1</v>
      </c>
      <c r="J16" s="8">
        <v>1</v>
      </c>
      <c r="K16" s="8">
        <v>1</v>
      </c>
      <c r="L16" s="9">
        <v>2481892</v>
      </c>
      <c r="M16" s="9">
        <v>56444</v>
      </c>
      <c r="N16" s="8">
        <v>2.2820260000000001</v>
      </c>
      <c r="O16" s="11">
        <f t="shared" si="0"/>
        <v>2538336</v>
      </c>
    </row>
    <row r="17" spans="1:15" x14ac:dyDescent="0.2">
      <c r="A17" s="7" t="s">
        <v>38</v>
      </c>
      <c r="B17" s="7" t="s">
        <v>39</v>
      </c>
      <c r="C17" s="8">
        <v>11115</v>
      </c>
      <c r="D17" s="8"/>
      <c r="E17" s="8">
        <v>710</v>
      </c>
      <c r="F17" s="8">
        <v>578</v>
      </c>
      <c r="G17" s="8">
        <v>225</v>
      </c>
      <c r="H17" s="8">
        <v>1</v>
      </c>
      <c r="I17" s="8">
        <v>1</v>
      </c>
      <c r="J17" s="8">
        <v>1</v>
      </c>
      <c r="K17" s="8">
        <v>1</v>
      </c>
      <c r="L17" s="9">
        <v>2500875</v>
      </c>
      <c r="M17" s="9">
        <v>130050</v>
      </c>
      <c r="N17" s="8">
        <v>2.8803679999999998</v>
      </c>
      <c r="O17" s="11">
        <f t="shared" si="0"/>
        <v>2630925</v>
      </c>
    </row>
    <row r="18" spans="1:15" x14ac:dyDescent="0.2">
      <c r="A18" s="7" t="s">
        <v>14</v>
      </c>
      <c r="B18" s="7" t="s">
        <v>15</v>
      </c>
      <c r="C18" s="8">
        <v>7520</v>
      </c>
      <c r="D18" s="8"/>
      <c r="E18" s="8">
        <v>710</v>
      </c>
      <c r="F18" s="8">
        <v>1052</v>
      </c>
      <c r="G18" s="8">
        <v>210</v>
      </c>
      <c r="H18" s="8">
        <v>1</v>
      </c>
      <c r="I18" s="8">
        <v>1</v>
      </c>
      <c r="J18" s="8">
        <v>1</v>
      </c>
      <c r="K18" s="8">
        <v>1</v>
      </c>
      <c r="L18" s="9">
        <v>1579200</v>
      </c>
      <c r="M18" s="9">
        <v>220920</v>
      </c>
      <c r="N18" s="8">
        <v>2.111564</v>
      </c>
      <c r="O18" s="11">
        <f t="shared" si="0"/>
        <v>1800120</v>
      </c>
    </row>
  </sheetData>
  <mergeCells count="1">
    <mergeCell ref="A2:O2"/>
  </mergeCells>
  <pageMargins left="0.70866141732283472" right="0.70866141732283472" top="0.94488188976377963" bottom="0.55118110236220474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  ИБР на 2026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2025-11-13T06:40:11Z</cp:lastPrinted>
  <dcterms:created xsi:type="dcterms:W3CDTF">2025-11-13T05:48:12Z</dcterms:created>
  <dcterms:modified xsi:type="dcterms:W3CDTF">2025-11-13T06:40:41Z</dcterms:modified>
</cp:coreProperties>
</file>